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Лист1!$B$2:$J$77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66" i="1"/>
  <c r="J64" i="1" l="1"/>
  <c r="J57" i="1" l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72" i="1" l="1"/>
</calcChain>
</file>

<file path=xl/sharedStrings.xml><?xml version="1.0" encoding="utf-8"?>
<sst xmlns="http://schemas.openxmlformats.org/spreadsheetml/2006/main" count="65" uniqueCount="58">
  <si>
    <t>Пункт отраслевых норм</t>
  </si>
  <si>
    <t>Промывка трубопроводов холодного водоснабжения</t>
  </si>
  <si>
    <t>1000 м.п.</t>
  </si>
  <si>
    <t>Промывка трубопроводов горячего водоснабжения</t>
  </si>
  <si>
    <t>Промывка систем отопления</t>
  </si>
  <si>
    <t>100 м.п.</t>
  </si>
  <si>
    <t>Гидравлическое испытание систем холодного водоснабжения</t>
  </si>
  <si>
    <t>100 м п</t>
  </si>
  <si>
    <t>Гидравлическое испытание систем горячего водоснабжения</t>
  </si>
  <si>
    <t>10 штук</t>
  </si>
  <si>
    <t>Гидравлическое испытание теплообменников пластинчатых разборных всех типов</t>
  </si>
  <si>
    <t xml:space="preserve"> 1 шт.</t>
  </si>
  <si>
    <t>Всего</t>
  </si>
  <si>
    <t xml:space="preserve">Периодичность работ
</t>
  </si>
  <si>
    <t>Ед. изм.</t>
  </si>
  <si>
    <t xml:space="preserve">Норма расхода воды на ед.изм.  м.куб.                      </t>
  </si>
  <si>
    <t xml:space="preserve">Расход воды, 
м.куб.
</t>
  </si>
  <si>
    <t xml:space="preserve">1000 м.п. </t>
  </si>
  <si>
    <t>Р А С Ч Е Т</t>
  </si>
  <si>
    <t xml:space="preserve">                                              систем жилого дома в год</t>
  </si>
  <si>
    <t>по адресу ________________________________________                                    г.Гродно</t>
  </si>
  <si>
    <t>Председатель</t>
  </si>
  <si>
    <t>____________</t>
  </si>
  <si>
    <t>__________________</t>
  </si>
  <si>
    <t xml:space="preserve">        ТС (ЖСПК)</t>
  </si>
  <si>
    <t>_________</t>
  </si>
  <si>
    <t>М.П.</t>
  </si>
  <si>
    <t xml:space="preserve">    подпись</t>
  </si>
  <si>
    <t xml:space="preserve">    фамилия,имя,отчество</t>
  </si>
  <si>
    <t>Составил:</t>
  </si>
  <si>
    <t>Техническое обслуживание задвижек</t>
  </si>
  <si>
    <t xml:space="preserve">Гидравлическое </t>
  </si>
  <si>
    <t>испытание систем</t>
  </si>
  <si>
    <t xml:space="preserve">1 раз в год </t>
  </si>
  <si>
    <t>№ п/п</t>
  </si>
  <si>
    <t>Фактическая протяженность/кол-во</t>
  </si>
  <si>
    <t xml:space="preserve">                объема питьевой воды на техническое обслуживание инженерных </t>
  </si>
  <si>
    <t>отопления</t>
  </si>
  <si>
    <t xml:space="preserve"> Слив(заполнение) водой трубопровода для производства ремонтных работ</t>
  </si>
  <si>
    <t>1 стояк 9этажей</t>
  </si>
  <si>
    <t>100 пластин</t>
  </si>
  <si>
    <t>200 пластин</t>
  </si>
  <si>
    <t>300 пластин</t>
  </si>
  <si>
    <t xml:space="preserve">прилож.     В.1. В.2. стр.183        </t>
  </si>
  <si>
    <t xml:space="preserve">Диаметр условного прохода труб-да мм, / кол-во
</t>
  </si>
  <si>
    <t>3.2.16 табл.В3 стр.184</t>
  </si>
  <si>
    <t>3.2.16 табл.В3    стр.184</t>
  </si>
  <si>
    <t>1 раз в год стр.102</t>
  </si>
  <si>
    <t>3.2.16.1.1    стр.103</t>
  </si>
  <si>
    <t>3.2.12.1  стр. 98</t>
  </si>
  <si>
    <t>3.2.5.2  стр.90</t>
  </si>
  <si>
    <t>3.2.15.1 стр. 101</t>
  </si>
  <si>
    <t>1 раз в год стр. 169</t>
  </si>
  <si>
    <t>1 раз в год стр. 173</t>
  </si>
  <si>
    <t>1 раз в год стр.90</t>
  </si>
  <si>
    <t>1 раз в год стр.101</t>
  </si>
  <si>
    <t>Состав работ согласно отраслевых норм *</t>
  </si>
  <si>
    <t>*Отраслевые нормы времени, нормы обслуживания и нормы расхода материалов на технческое обслуживание конструктивных элементов,инженерных систем и оборудования жилых домов,зданий общежитий (утв.приказом  МЖКХ Республики Беларусь от 15 июня 2021г.№44)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</si>
</sst>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19" xfId="0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49" fontId="4" fillId="0" borderId="1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0"/>
  <sheetViews>
    <sheetView tabSelected="1" zoomScale="115" zoomScaleNormal="115" workbookViewId="0"/>
  </sheetViews>
  <sheetFormatPr defaultRowHeight="15" x14ac:dyDescent="0.25"/>
  <cols>
    <col min="1" max="1" width="5.28515625" customWidth="1"/>
    <col min="2" max="2" width="3.7109375" style="4" customWidth="1"/>
    <col min="3" max="3" width="20" customWidth="1"/>
    <col min="4" max="4" width="8.28515625" customWidth="1"/>
    <col min="5" max="5" width="10" customWidth="1"/>
    <col min="6" max="6" width="8" customWidth="1"/>
    <col min="7" max="7" width="7.7109375" customWidth="1"/>
    <col min="8" max="8" width="11.28515625" style="4" customWidth="1"/>
    <col min="9" max="9" width="14.28515625" customWidth="1"/>
    <col min="12" max="12" width="34.140625" customWidth="1"/>
  </cols>
  <sheetData>
    <row r="2" spans="2:10" ht="13.9" customHeight="1" x14ac:dyDescent="0.25">
      <c r="E2" s="6" t="s">
        <v>18</v>
      </c>
    </row>
    <row r="3" spans="2:10" ht="11.45" customHeight="1" x14ac:dyDescent="0.25">
      <c r="C3" s="6" t="s">
        <v>36</v>
      </c>
    </row>
    <row r="4" spans="2:10" ht="13.15" customHeight="1" x14ac:dyDescent="0.25">
      <c r="C4" s="6" t="s">
        <v>19</v>
      </c>
    </row>
    <row r="5" spans="2:10" ht="15.75" x14ac:dyDescent="0.25">
      <c r="C5" s="7" t="s">
        <v>20</v>
      </c>
    </row>
    <row r="6" spans="2:10" ht="8.4499999999999993" customHeight="1" thickBot="1" x14ac:dyDescent="0.3">
      <c r="C6" s="7"/>
    </row>
    <row r="7" spans="2:10" s="8" customFormat="1" ht="41.45" customHeight="1" x14ac:dyDescent="0.25">
      <c r="B7" s="74" t="s">
        <v>34</v>
      </c>
      <c r="C7" s="69" t="s">
        <v>56</v>
      </c>
      <c r="D7" s="69" t="s">
        <v>0</v>
      </c>
      <c r="E7" s="69" t="s">
        <v>13</v>
      </c>
      <c r="F7" s="69" t="s">
        <v>14</v>
      </c>
      <c r="G7" s="69" t="s">
        <v>15</v>
      </c>
      <c r="H7" s="69" t="s">
        <v>44</v>
      </c>
      <c r="I7" s="69" t="s">
        <v>35</v>
      </c>
      <c r="J7" s="69" t="s">
        <v>16</v>
      </c>
    </row>
    <row r="8" spans="2:10" s="8" customFormat="1" ht="13.15" customHeight="1" x14ac:dyDescent="0.25">
      <c r="B8" s="75"/>
      <c r="C8" s="70"/>
      <c r="D8" s="70"/>
      <c r="E8" s="70"/>
      <c r="F8" s="70"/>
      <c r="G8" s="70"/>
      <c r="H8" s="70"/>
      <c r="I8" s="70"/>
      <c r="J8" s="70"/>
    </row>
    <row r="9" spans="2:10" s="8" customFormat="1" ht="25.15" customHeight="1" thickBot="1" x14ac:dyDescent="0.3">
      <c r="B9" s="76"/>
      <c r="C9" s="71"/>
      <c r="D9" s="71"/>
      <c r="E9" s="71"/>
      <c r="F9" s="71"/>
      <c r="G9" s="71"/>
      <c r="H9" s="71"/>
      <c r="I9" s="71"/>
      <c r="J9" s="71"/>
    </row>
    <row r="10" spans="2:10" ht="15.75" thickBot="1" x14ac:dyDescent="0.3">
      <c r="B10" s="48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3">
        <v>7</v>
      </c>
      <c r="I10" s="12">
        <v>8</v>
      </c>
      <c r="J10" s="12">
        <v>9</v>
      </c>
    </row>
    <row r="11" spans="2:10" ht="15.6" customHeight="1" x14ac:dyDescent="0.25">
      <c r="B11" s="58">
        <v>1</v>
      </c>
      <c r="C11" s="55" t="s">
        <v>1</v>
      </c>
      <c r="D11" s="52" t="s">
        <v>45</v>
      </c>
      <c r="E11" s="55" t="s">
        <v>47</v>
      </c>
      <c r="F11" s="58" t="s">
        <v>2</v>
      </c>
      <c r="G11" s="20">
        <v>3.1</v>
      </c>
      <c r="H11" s="21">
        <v>20</v>
      </c>
      <c r="I11" s="20"/>
      <c r="J11" s="16">
        <f>SUM(G11*I11)</f>
        <v>0</v>
      </c>
    </row>
    <row r="12" spans="2:10" ht="13.9" customHeight="1" x14ac:dyDescent="0.25">
      <c r="B12" s="59"/>
      <c r="C12" s="65"/>
      <c r="D12" s="53"/>
      <c r="E12" s="56"/>
      <c r="F12" s="59"/>
      <c r="G12" s="22">
        <v>4.9000000000000004</v>
      </c>
      <c r="H12" s="23">
        <v>25</v>
      </c>
      <c r="I12" s="22"/>
      <c r="J12" s="18">
        <f t="shared" ref="J12:J63" si="0">SUM(G12*I12)</f>
        <v>0</v>
      </c>
    </row>
    <row r="13" spans="2:10" ht="13.9" customHeight="1" x14ac:dyDescent="0.25">
      <c r="B13" s="59"/>
      <c r="C13" s="65"/>
      <c r="D13" s="53"/>
      <c r="E13" s="56"/>
      <c r="F13" s="59"/>
      <c r="G13" s="22">
        <v>8</v>
      </c>
      <c r="H13" s="23">
        <v>32</v>
      </c>
      <c r="I13" s="22"/>
      <c r="J13" s="18">
        <f t="shared" si="0"/>
        <v>0</v>
      </c>
    </row>
    <row r="14" spans="2:10" ht="13.9" customHeight="1" x14ac:dyDescent="0.25">
      <c r="B14" s="59"/>
      <c r="C14" s="65"/>
      <c r="D14" s="53"/>
      <c r="E14" s="56"/>
      <c r="F14" s="59"/>
      <c r="G14" s="22">
        <v>19.600000000000001</v>
      </c>
      <c r="H14" s="23">
        <v>40</v>
      </c>
      <c r="I14" s="22"/>
      <c r="J14" s="18">
        <f t="shared" si="0"/>
        <v>0</v>
      </c>
    </row>
    <row r="15" spans="2:10" ht="13.9" customHeight="1" x14ac:dyDescent="0.25">
      <c r="B15" s="59"/>
      <c r="C15" s="65"/>
      <c r="D15" s="53"/>
      <c r="E15" s="56"/>
      <c r="F15" s="59"/>
      <c r="G15" s="22">
        <v>33.200000000000003</v>
      </c>
      <c r="H15" s="23">
        <v>50</v>
      </c>
      <c r="I15" s="22"/>
      <c r="J15" s="18">
        <f t="shared" si="0"/>
        <v>0</v>
      </c>
    </row>
    <row r="16" spans="2:10" ht="13.9" customHeight="1" x14ac:dyDescent="0.25">
      <c r="B16" s="59"/>
      <c r="C16" s="65"/>
      <c r="D16" s="53"/>
      <c r="E16" s="56"/>
      <c r="F16" s="59"/>
      <c r="G16" s="22">
        <v>78.5</v>
      </c>
      <c r="H16" s="23">
        <v>80</v>
      </c>
      <c r="I16" s="22"/>
      <c r="J16" s="18">
        <f t="shared" si="0"/>
        <v>0</v>
      </c>
    </row>
    <row r="17" spans="2:10" ht="13.9" customHeight="1" thickBot="1" x14ac:dyDescent="0.3">
      <c r="B17" s="60"/>
      <c r="C17" s="72"/>
      <c r="D17" s="54"/>
      <c r="E17" s="57"/>
      <c r="F17" s="60"/>
      <c r="G17" s="24">
        <v>122.7</v>
      </c>
      <c r="H17" s="26">
        <v>100</v>
      </c>
      <c r="I17" s="24"/>
      <c r="J17" s="19">
        <f t="shared" si="0"/>
        <v>0</v>
      </c>
    </row>
    <row r="18" spans="2:10" ht="13.9" customHeight="1" x14ac:dyDescent="0.25">
      <c r="B18" s="58">
        <v>2</v>
      </c>
      <c r="C18" s="55" t="s">
        <v>3</v>
      </c>
      <c r="D18" s="52" t="s">
        <v>46</v>
      </c>
      <c r="E18" s="55" t="s">
        <v>47</v>
      </c>
      <c r="F18" s="55" t="s">
        <v>17</v>
      </c>
      <c r="G18" s="20">
        <v>3.1</v>
      </c>
      <c r="H18" s="27">
        <v>20</v>
      </c>
      <c r="I18" s="20"/>
      <c r="J18" s="16">
        <f t="shared" si="0"/>
        <v>0</v>
      </c>
    </row>
    <row r="19" spans="2:10" ht="13.9" customHeight="1" x14ac:dyDescent="0.25">
      <c r="B19" s="59"/>
      <c r="C19" s="65"/>
      <c r="D19" s="53"/>
      <c r="E19" s="56"/>
      <c r="F19" s="65"/>
      <c r="G19" s="22">
        <v>4.9000000000000004</v>
      </c>
      <c r="H19" s="28">
        <v>25</v>
      </c>
      <c r="I19" s="22"/>
      <c r="J19" s="18">
        <f t="shared" si="0"/>
        <v>0</v>
      </c>
    </row>
    <row r="20" spans="2:10" ht="13.9" customHeight="1" x14ac:dyDescent="0.25">
      <c r="B20" s="59"/>
      <c r="C20" s="65"/>
      <c r="D20" s="53"/>
      <c r="E20" s="56"/>
      <c r="F20" s="65"/>
      <c r="G20" s="22">
        <v>8</v>
      </c>
      <c r="H20" s="28">
        <v>32</v>
      </c>
      <c r="I20" s="22"/>
      <c r="J20" s="18">
        <f t="shared" si="0"/>
        <v>0</v>
      </c>
    </row>
    <row r="21" spans="2:10" ht="13.9" customHeight="1" x14ac:dyDescent="0.25">
      <c r="B21" s="59"/>
      <c r="C21" s="65"/>
      <c r="D21" s="53"/>
      <c r="E21" s="56"/>
      <c r="F21" s="65"/>
      <c r="G21" s="22">
        <v>19.600000000000001</v>
      </c>
      <c r="H21" s="28">
        <v>40</v>
      </c>
      <c r="I21" s="22"/>
      <c r="J21" s="18">
        <f t="shared" si="0"/>
        <v>0</v>
      </c>
    </row>
    <row r="22" spans="2:10" ht="13.9" customHeight="1" x14ac:dyDescent="0.25">
      <c r="B22" s="59"/>
      <c r="C22" s="65"/>
      <c r="D22" s="53"/>
      <c r="E22" s="56"/>
      <c r="F22" s="65"/>
      <c r="G22" s="22">
        <v>33.200000000000003</v>
      </c>
      <c r="H22" s="28">
        <v>50</v>
      </c>
      <c r="I22" s="22"/>
      <c r="J22" s="18">
        <f t="shared" si="0"/>
        <v>0</v>
      </c>
    </row>
    <row r="23" spans="2:10" ht="13.9" customHeight="1" x14ac:dyDescent="0.25">
      <c r="B23" s="59"/>
      <c r="C23" s="65"/>
      <c r="D23" s="53"/>
      <c r="E23" s="56"/>
      <c r="F23" s="65"/>
      <c r="G23" s="22">
        <v>78.5</v>
      </c>
      <c r="H23" s="28">
        <v>80</v>
      </c>
      <c r="I23" s="22"/>
      <c r="J23" s="18">
        <f t="shared" si="0"/>
        <v>0</v>
      </c>
    </row>
    <row r="24" spans="2:10" ht="13.9" customHeight="1" thickBot="1" x14ac:dyDescent="0.3">
      <c r="B24" s="60"/>
      <c r="C24" s="72"/>
      <c r="D24" s="54"/>
      <c r="E24" s="57"/>
      <c r="F24" s="72"/>
      <c r="G24" s="29">
        <v>122.7</v>
      </c>
      <c r="H24" s="30">
        <v>100</v>
      </c>
      <c r="I24" s="24"/>
      <c r="J24" s="19">
        <f t="shared" si="0"/>
        <v>0</v>
      </c>
    </row>
    <row r="25" spans="2:10" ht="13.9" customHeight="1" x14ac:dyDescent="0.25">
      <c r="B25" s="58">
        <v>3</v>
      </c>
      <c r="C25" s="55" t="s">
        <v>4</v>
      </c>
      <c r="D25" s="52" t="s">
        <v>48</v>
      </c>
      <c r="E25" s="55" t="s">
        <v>52</v>
      </c>
      <c r="F25" s="58" t="s">
        <v>5</v>
      </c>
      <c r="G25" s="20">
        <v>9.2999999999999999E-2</v>
      </c>
      <c r="H25" s="21">
        <v>20</v>
      </c>
      <c r="I25" s="20"/>
      <c r="J25" s="16">
        <f t="shared" si="0"/>
        <v>0</v>
      </c>
    </row>
    <row r="26" spans="2:10" ht="13.9" customHeight="1" x14ac:dyDescent="0.25">
      <c r="B26" s="59"/>
      <c r="C26" s="65"/>
      <c r="D26" s="53"/>
      <c r="E26" s="56"/>
      <c r="F26" s="59"/>
      <c r="G26" s="22">
        <v>0.14699999999999999</v>
      </c>
      <c r="H26" s="23">
        <v>25</v>
      </c>
      <c r="I26" s="22"/>
      <c r="J26" s="18">
        <f t="shared" si="0"/>
        <v>0</v>
      </c>
    </row>
    <row r="27" spans="2:10" ht="13.9" customHeight="1" x14ac:dyDescent="0.25">
      <c r="B27" s="59"/>
      <c r="C27" s="65"/>
      <c r="D27" s="53"/>
      <c r="E27" s="56"/>
      <c r="F27" s="59"/>
      <c r="G27" s="22">
        <v>0.24</v>
      </c>
      <c r="H27" s="23">
        <v>32</v>
      </c>
      <c r="I27" s="22"/>
      <c r="J27" s="18">
        <f t="shared" si="0"/>
        <v>0</v>
      </c>
    </row>
    <row r="28" spans="2:10" ht="13.9" customHeight="1" x14ac:dyDescent="0.25">
      <c r="B28" s="59"/>
      <c r="C28" s="65"/>
      <c r="D28" s="53"/>
      <c r="E28" s="56"/>
      <c r="F28" s="59"/>
      <c r="G28" s="22">
        <v>0.58799999999999997</v>
      </c>
      <c r="H28" s="23">
        <v>50</v>
      </c>
      <c r="I28" s="22"/>
      <c r="J28" s="18">
        <f t="shared" si="0"/>
        <v>0</v>
      </c>
    </row>
    <row r="29" spans="2:10" ht="13.9" customHeight="1" x14ac:dyDescent="0.25">
      <c r="B29" s="59"/>
      <c r="C29" s="65"/>
      <c r="D29" s="53"/>
      <c r="E29" s="56"/>
      <c r="F29" s="59"/>
      <c r="G29" s="22">
        <v>0.996</v>
      </c>
      <c r="H29" s="23">
        <v>65</v>
      </c>
      <c r="I29" s="22"/>
      <c r="J29" s="18">
        <f t="shared" si="0"/>
        <v>0</v>
      </c>
    </row>
    <row r="30" spans="2:10" ht="13.9" customHeight="1" x14ac:dyDescent="0.25">
      <c r="B30" s="59"/>
      <c r="C30" s="65"/>
      <c r="D30" s="53"/>
      <c r="E30" s="56"/>
      <c r="F30" s="59"/>
      <c r="G30" s="22">
        <v>1.5089999999999999</v>
      </c>
      <c r="H30" s="23">
        <v>80</v>
      </c>
      <c r="I30" s="22"/>
      <c r="J30" s="18">
        <f t="shared" si="0"/>
        <v>0</v>
      </c>
    </row>
    <row r="31" spans="2:10" ht="13.9" customHeight="1" x14ac:dyDescent="0.25">
      <c r="B31" s="59"/>
      <c r="C31" s="65"/>
      <c r="D31" s="53"/>
      <c r="E31" s="56"/>
      <c r="F31" s="59"/>
      <c r="G31" s="22">
        <v>2.355</v>
      </c>
      <c r="H31" s="23">
        <v>100</v>
      </c>
      <c r="I31" s="22"/>
      <c r="J31" s="18">
        <f t="shared" si="0"/>
        <v>0</v>
      </c>
    </row>
    <row r="32" spans="2:10" ht="13.9" customHeight="1" thickBot="1" x14ac:dyDescent="0.3">
      <c r="B32" s="60"/>
      <c r="C32" s="72"/>
      <c r="D32" s="57"/>
      <c r="E32" s="57"/>
      <c r="F32" s="60"/>
      <c r="G32" s="24">
        <v>3.681</v>
      </c>
      <c r="H32" s="26">
        <v>125</v>
      </c>
      <c r="I32" s="24"/>
      <c r="J32" s="19">
        <f t="shared" si="0"/>
        <v>0</v>
      </c>
    </row>
    <row r="33" spans="2:10" ht="13.9" customHeight="1" x14ac:dyDescent="0.25">
      <c r="B33" s="58">
        <v>4</v>
      </c>
      <c r="C33" s="55" t="s">
        <v>6</v>
      </c>
      <c r="D33" s="52" t="s">
        <v>49</v>
      </c>
      <c r="E33" s="55" t="s">
        <v>53</v>
      </c>
      <c r="F33" s="58" t="s">
        <v>7</v>
      </c>
      <c r="G33" s="15">
        <v>3.1E-2</v>
      </c>
      <c r="H33" s="25">
        <v>20</v>
      </c>
      <c r="I33" s="20"/>
      <c r="J33" s="16">
        <f t="shared" si="0"/>
        <v>0</v>
      </c>
    </row>
    <row r="34" spans="2:10" ht="13.9" customHeight="1" x14ac:dyDescent="0.25">
      <c r="B34" s="59"/>
      <c r="C34" s="65"/>
      <c r="D34" s="56"/>
      <c r="E34" s="56"/>
      <c r="F34" s="59"/>
      <c r="G34" s="17">
        <v>4.9000000000000002E-2</v>
      </c>
      <c r="H34" s="14">
        <v>25</v>
      </c>
      <c r="I34" s="22"/>
      <c r="J34" s="18">
        <f t="shared" si="0"/>
        <v>0</v>
      </c>
    </row>
    <row r="35" spans="2:10" ht="13.9" customHeight="1" x14ac:dyDescent="0.25">
      <c r="B35" s="59"/>
      <c r="C35" s="65"/>
      <c r="D35" s="56"/>
      <c r="E35" s="56"/>
      <c r="F35" s="59"/>
      <c r="G35" s="17">
        <v>0.08</v>
      </c>
      <c r="H35" s="14">
        <v>32</v>
      </c>
      <c r="I35" s="22"/>
      <c r="J35" s="18">
        <f t="shared" si="0"/>
        <v>0</v>
      </c>
    </row>
    <row r="36" spans="2:10" ht="13.9" customHeight="1" x14ac:dyDescent="0.25">
      <c r="B36" s="59"/>
      <c r="C36" s="65"/>
      <c r="D36" s="56"/>
      <c r="E36" s="56"/>
      <c r="F36" s="59"/>
      <c r="G36" s="17">
        <v>0.19600000000000001</v>
      </c>
      <c r="H36" s="14">
        <v>50</v>
      </c>
      <c r="I36" s="22"/>
      <c r="J36" s="18">
        <f t="shared" si="0"/>
        <v>0</v>
      </c>
    </row>
    <row r="37" spans="2:10" ht="13.9" customHeight="1" x14ac:dyDescent="0.25">
      <c r="B37" s="59"/>
      <c r="C37" s="65"/>
      <c r="D37" s="56"/>
      <c r="E37" s="56"/>
      <c r="F37" s="59"/>
      <c r="G37" s="17">
        <v>0.33200000000000002</v>
      </c>
      <c r="H37" s="14">
        <v>65</v>
      </c>
      <c r="I37" s="22"/>
      <c r="J37" s="18">
        <f t="shared" si="0"/>
        <v>0</v>
      </c>
    </row>
    <row r="38" spans="2:10" ht="13.9" customHeight="1" x14ac:dyDescent="0.25">
      <c r="B38" s="59"/>
      <c r="C38" s="65"/>
      <c r="D38" s="56"/>
      <c r="E38" s="56"/>
      <c r="F38" s="59"/>
      <c r="G38" s="17">
        <v>0.503</v>
      </c>
      <c r="H38" s="14">
        <v>80</v>
      </c>
      <c r="I38" s="22"/>
      <c r="J38" s="18">
        <f t="shared" si="0"/>
        <v>0</v>
      </c>
    </row>
    <row r="39" spans="2:10" ht="13.9" customHeight="1" x14ac:dyDescent="0.25">
      <c r="B39" s="59"/>
      <c r="C39" s="65"/>
      <c r="D39" s="56"/>
      <c r="E39" s="56"/>
      <c r="F39" s="59"/>
      <c r="G39" s="17">
        <v>0.78500000000000003</v>
      </c>
      <c r="H39" s="14">
        <v>100</v>
      </c>
      <c r="I39" s="22"/>
      <c r="J39" s="18">
        <f t="shared" si="0"/>
        <v>0</v>
      </c>
    </row>
    <row r="40" spans="2:10" ht="13.9" customHeight="1" thickBot="1" x14ac:dyDescent="0.3">
      <c r="B40" s="60"/>
      <c r="C40" s="72"/>
      <c r="D40" s="57"/>
      <c r="E40" s="57"/>
      <c r="F40" s="60"/>
      <c r="G40" s="11">
        <v>1.2270000000000001</v>
      </c>
      <c r="H40" s="13">
        <v>125</v>
      </c>
      <c r="I40" s="24"/>
      <c r="J40" s="19">
        <f t="shared" si="0"/>
        <v>0</v>
      </c>
    </row>
    <row r="41" spans="2:10" ht="13.9" customHeight="1" x14ac:dyDescent="0.25">
      <c r="B41" s="58">
        <v>5</v>
      </c>
      <c r="C41" s="55" t="s">
        <v>8</v>
      </c>
      <c r="D41" s="52" t="s">
        <v>49</v>
      </c>
      <c r="E41" s="55" t="s">
        <v>53</v>
      </c>
      <c r="F41" s="58" t="s">
        <v>5</v>
      </c>
      <c r="G41" s="15">
        <v>3.1E-2</v>
      </c>
      <c r="H41" s="25">
        <v>20</v>
      </c>
      <c r="I41" s="20"/>
      <c r="J41" s="16">
        <f t="shared" si="0"/>
        <v>0</v>
      </c>
    </row>
    <row r="42" spans="2:10" ht="13.9" customHeight="1" x14ac:dyDescent="0.25">
      <c r="B42" s="59"/>
      <c r="C42" s="65"/>
      <c r="D42" s="56"/>
      <c r="E42" s="56"/>
      <c r="F42" s="59"/>
      <c r="G42" s="17">
        <v>4.9000000000000002E-2</v>
      </c>
      <c r="H42" s="14">
        <v>25</v>
      </c>
      <c r="I42" s="22"/>
      <c r="J42" s="18">
        <f t="shared" si="0"/>
        <v>0</v>
      </c>
    </row>
    <row r="43" spans="2:10" ht="13.9" customHeight="1" x14ac:dyDescent="0.25">
      <c r="B43" s="59"/>
      <c r="C43" s="65"/>
      <c r="D43" s="56"/>
      <c r="E43" s="56"/>
      <c r="F43" s="59"/>
      <c r="G43" s="17">
        <v>0.08</v>
      </c>
      <c r="H43" s="14">
        <v>32</v>
      </c>
      <c r="I43" s="22"/>
      <c r="J43" s="18">
        <f t="shared" si="0"/>
        <v>0</v>
      </c>
    </row>
    <row r="44" spans="2:10" ht="13.9" customHeight="1" x14ac:dyDescent="0.25">
      <c r="B44" s="59"/>
      <c r="C44" s="65"/>
      <c r="D44" s="56"/>
      <c r="E44" s="56"/>
      <c r="F44" s="59"/>
      <c r="G44" s="17">
        <v>0.19600000000000001</v>
      </c>
      <c r="H44" s="14">
        <v>50</v>
      </c>
      <c r="I44" s="22"/>
      <c r="J44" s="18">
        <f t="shared" si="0"/>
        <v>0</v>
      </c>
    </row>
    <row r="45" spans="2:10" ht="13.9" customHeight="1" x14ac:dyDescent="0.25">
      <c r="B45" s="59"/>
      <c r="C45" s="65"/>
      <c r="D45" s="56"/>
      <c r="E45" s="56"/>
      <c r="F45" s="59"/>
      <c r="G45" s="17">
        <v>0.33200000000000002</v>
      </c>
      <c r="H45" s="14">
        <v>65</v>
      </c>
      <c r="I45" s="22"/>
      <c r="J45" s="18">
        <f t="shared" si="0"/>
        <v>0</v>
      </c>
    </row>
    <row r="46" spans="2:10" ht="13.9" customHeight="1" x14ac:dyDescent="0.25">
      <c r="B46" s="59"/>
      <c r="C46" s="65"/>
      <c r="D46" s="56"/>
      <c r="E46" s="56"/>
      <c r="F46" s="59"/>
      <c r="G46" s="17">
        <v>0.503</v>
      </c>
      <c r="H46" s="14">
        <v>80</v>
      </c>
      <c r="I46" s="22"/>
      <c r="J46" s="18">
        <f t="shared" si="0"/>
        <v>0</v>
      </c>
    </row>
    <row r="47" spans="2:10" ht="13.9" customHeight="1" x14ac:dyDescent="0.25">
      <c r="B47" s="59"/>
      <c r="C47" s="65"/>
      <c r="D47" s="56"/>
      <c r="E47" s="56"/>
      <c r="F47" s="59"/>
      <c r="G47" s="17">
        <v>0.78500000000000003</v>
      </c>
      <c r="H47" s="14">
        <v>100</v>
      </c>
      <c r="I47" s="22"/>
      <c r="J47" s="18">
        <f t="shared" si="0"/>
        <v>0</v>
      </c>
    </row>
    <row r="48" spans="2:10" ht="13.9" customHeight="1" thickBot="1" x14ac:dyDescent="0.3">
      <c r="B48" s="60"/>
      <c r="C48" s="72"/>
      <c r="D48" s="57"/>
      <c r="E48" s="57"/>
      <c r="F48" s="60"/>
      <c r="G48" s="11">
        <v>1.2270000000000001</v>
      </c>
      <c r="H48" s="13">
        <v>125</v>
      </c>
      <c r="I48" s="24"/>
      <c r="J48" s="19">
        <f t="shared" si="0"/>
        <v>0</v>
      </c>
    </row>
    <row r="49" spans="2:13" ht="13.9" customHeight="1" x14ac:dyDescent="0.25">
      <c r="B49" s="58">
        <v>6</v>
      </c>
      <c r="C49" s="36" t="s">
        <v>31</v>
      </c>
      <c r="D49" s="52" t="s">
        <v>49</v>
      </c>
      <c r="E49" s="55" t="s">
        <v>52</v>
      </c>
      <c r="F49" s="58" t="s">
        <v>5</v>
      </c>
      <c r="G49" s="20">
        <v>3.1E-2</v>
      </c>
      <c r="H49" s="21">
        <v>20</v>
      </c>
      <c r="I49" s="20"/>
      <c r="J49" s="40">
        <f t="shared" si="0"/>
        <v>0</v>
      </c>
      <c r="K49" s="46"/>
      <c r="L49" s="44"/>
      <c r="M49" s="44"/>
    </row>
    <row r="50" spans="2:13" ht="13.9" customHeight="1" x14ac:dyDescent="0.25">
      <c r="B50" s="59"/>
      <c r="C50" s="37" t="s">
        <v>32</v>
      </c>
      <c r="D50" s="56"/>
      <c r="E50" s="56"/>
      <c r="F50" s="64"/>
      <c r="G50" s="22">
        <v>4.9000000000000002E-2</v>
      </c>
      <c r="H50" s="23">
        <v>25</v>
      </c>
      <c r="I50" s="22"/>
      <c r="J50" s="41">
        <f t="shared" si="0"/>
        <v>0</v>
      </c>
      <c r="K50" s="46"/>
      <c r="L50" s="44"/>
      <c r="M50" s="44"/>
    </row>
    <row r="51" spans="2:13" ht="13.9" customHeight="1" x14ac:dyDescent="0.25">
      <c r="B51" s="59"/>
      <c r="C51" s="37" t="s">
        <v>37</v>
      </c>
      <c r="D51" s="56"/>
      <c r="E51" s="56"/>
      <c r="F51" s="64"/>
      <c r="G51" s="22">
        <v>0.08</v>
      </c>
      <c r="H51" s="23">
        <v>32</v>
      </c>
      <c r="I51" s="22"/>
      <c r="J51" s="41">
        <f t="shared" si="0"/>
        <v>0</v>
      </c>
      <c r="K51" s="46"/>
      <c r="L51" s="44"/>
      <c r="M51" s="44"/>
    </row>
    <row r="52" spans="2:13" ht="13.9" customHeight="1" x14ac:dyDescent="0.25">
      <c r="B52" s="59"/>
      <c r="C52" s="35"/>
      <c r="D52" s="56"/>
      <c r="E52" s="56"/>
      <c r="F52" s="64"/>
      <c r="G52" s="22">
        <v>0.19600000000000001</v>
      </c>
      <c r="H52" s="23">
        <v>50</v>
      </c>
      <c r="I52" s="22"/>
      <c r="J52" s="41">
        <f t="shared" si="0"/>
        <v>0</v>
      </c>
      <c r="K52" s="46"/>
      <c r="L52" s="73"/>
      <c r="M52" s="44"/>
    </row>
    <row r="53" spans="2:13" ht="13.9" customHeight="1" x14ac:dyDescent="0.25">
      <c r="B53" s="59"/>
      <c r="C53" s="35"/>
      <c r="D53" s="56"/>
      <c r="E53" s="56"/>
      <c r="F53" s="64"/>
      <c r="G53" s="22">
        <v>0.33200000000000002</v>
      </c>
      <c r="H53" s="23">
        <v>65</v>
      </c>
      <c r="I53" s="22"/>
      <c r="J53" s="41">
        <f t="shared" si="0"/>
        <v>0</v>
      </c>
      <c r="K53" s="46"/>
      <c r="L53" s="73"/>
      <c r="M53" s="44"/>
    </row>
    <row r="54" spans="2:13" ht="13.9" customHeight="1" x14ac:dyDescent="0.25">
      <c r="B54" s="59"/>
      <c r="C54" s="35"/>
      <c r="D54" s="56"/>
      <c r="E54" s="56"/>
      <c r="F54" s="64"/>
      <c r="G54" s="22">
        <v>0.503</v>
      </c>
      <c r="H54" s="23">
        <v>80</v>
      </c>
      <c r="I54" s="22"/>
      <c r="J54" s="41">
        <f t="shared" si="0"/>
        <v>0</v>
      </c>
      <c r="K54" s="46"/>
      <c r="L54" s="45"/>
      <c r="M54" s="44"/>
    </row>
    <row r="55" spans="2:13" ht="13.9" customHeight="1" x14ac:dyDescent="0.25">
      <c r="B55" s="59"/>
      <c r="C55" s="35"/>
      <c r="D55" s="56"/>
      <c r="E55" s="56"/>
      <c r="F55" s="64"/>
      <c r="G55" s="22">
        <v>0.78500000000000003</v>
      </c>
      <c r="H55" s="23">
        <v>100</v>
      </c>
      <c r="I55" s="22"/>
      <c r="J55" s="41">
        <f t="shared" si="0"/>
        <v>0</v>
      </c>
      <c r="K55" s="46"/>
      <c r="L55" s="45"/>
      <c r="M55" s="44"/>
    </row>
    <row r="56" spans="2:13" ht="13.9" customHeight="1" thickBot="1" x14ac:dyDescent="0.3">
      <c r="B56" s="59"/>
      <c r="C56" s="35"/>
      <c r="D56" s="57"/>
      <c r="E56" s="57"/>
      <c r="F56" s="63"/>
      <c r="G56" s="38">
        <v>1.2270000000000001</v>
      </c>
      <c r="H56" s="39">
        <v>125</v>
      </c>
      <c r="I56" s="38"/>
      <c r="J56" s="42">
        <f t="shared" si="0"/>
        <v>0</v>
      </c>
      <c r="K56" s="46"/>
      <c r="L56" s="45"/>
      <c r="M56" s="44"/>
    </row>
    <row r="57" spans="2:13" ht="13.9" customHeight="1" x14ac:dyDescent="0.25">
      <c r="B57" s="58">
        <v>7</v>
      </c>
      <c r="C57" s="55" t="s">
        <v>30</v>
      </c>
      <c r="D57" s="55" t="s">
        <v>50</v>
      </c>
      <c r="E57" s="55" t="s">
        <v>54</v>
      </c>
      <c r="F57" s="58" t="s">
        <v>9</v>
      </c>
      <c r="G57" s="20">
        <v>0.19600000000000001</v>
      </c>
      <c r="H57" s="21">
        <v>25</v>
      </c>
      <c r="I57" s="20"/>
      <c r="J57" s="40">
        <f t="shared" si="0"/>
        <v>0</v>
      </c>
      <c r="K57" s="46"/>
      <c r="L57" s="45"/>
      <c r="M57" s="44"/>
    </row>
    <row r="58" spans="2:13" ht="13.9" customHeight="1" x14ac:dyDescent="0.25">
      <c r="B58" s="59"/>
      <c r="C58" s="61"/>
      <c r="D58" s="56"/>
      <c r="E58" s="61"/>
      <c r="F58" s="59"/>
      <c r="G58" s="22">
        <v>0.78500000000000003</v>
      </c>
      <c r="H58" s="23">
        <v>50</v>
      </c>
      <c r="I58" s="22"/>
      <c r="J58" s="41">
        <f t="shared" si="0"/>
        <v>0</v>
      </c>
      <c r="K58" s="46"/>
      <c r="L58" s="45"/>
      <c r="M58" s="44"/>
    </row>
    <row r="59" spans="2:13" ht="13.9" customHeight="1" x14ac:dyDescent="0.25">
      <c r="B59" s="59"/>
      <c r="C59" s="61"/>
      <c r="D59" s="56"/>
      <c r="E59" s="61"/>
      <c r="F59" s="59"/>
      <c r="G59" s="22">
        <v>2.0099999999999998</v>
      </c>
      <c r="H59" s="23">
        <v>80</v>
      </c>
      <c r="I59" s="22"/>
      <c r="J59" s="41">
        <f t="shared" si="0"/>
        <v>0</v>
      </c>
      <c r="K59" s="46"/>
      <c r="L59" s="45"/>
      <c r="M59" s="44"/>
    </row>
    <row r="60" spans="2:13" ht="13.9" customHeight="1" x14ac:dyDescent="0.25">
      <c r="B60" s="59"/>
      <c r="C60" s="61"/>
      <c r="D60" s="56"/>
      <c r="E60" s="61"/>
      <c r="F60" s="59"/>
      <c r="G60" s="22">
        <v>3.14</v>
      </c>
      <c r="H60" s="23">
        <v>100</v>
      </c>
      <c r="I60" s="22"/>
      <c r="J60" s="41">
        <f t="shared" si="0"/>
        <v>0</v>
      </c>
      <c r="K60" s="46"/>
      <c r="L60" s="44"/>
      <c r="M60" s="44"/>
    </row>
    <row r="61" spans="2:13" ht="13.9" customHeight="1" thickBot="1" x14ac:dyDescent="0.3">
      <c r="B61" s="60"/>
      <c r="C61" s="62"/>
      <c r="D61" s="57"/>
      <c r="E61" s="62"/>
      <c r="F61" s="60"/>
      <c r="G61" s="24">
        <v>4.9059999999999997</v>
      </c>
      <c r="H61" s="26">
        <v>125</v>
      </c>
      <c r="I61" s="24"/>
      <c r="J61" s="43">
        <f t="shared" si="0"/>
        <v>0</v>
      </c>
      <c r="K61" s="46"/>
      <c r="L61" s="44"/>
      <c r="M61" s="44"/>
    </row>
    <row r="62" spans="2:13" ht="13.9" customHeight="1" x14ac:dyDescent="0.25">
      <c r="B62" s="58">
        <v>8</v>
      </c>
      <c r="C62" s="66" t="s">
        <v>10</v>
      </c>
      <c r="D62" s="55" t="s">
        <v>51</v>
      </c>
      <c r="E62" s="55" t="s">
        <v>55</v>
      </c>
      <c r="F62" s="58" t="s">
        <v>11</v>
      </c>
      <c r="G62" s="20">
        <v>0.2</v>
      </c>
      <c r="H62" s="21" t="s">
        <v>40</v>
      </c>
      <c r="I62" s="20"/>
      <c r="J62" s="16">
        <f t="shared" si="0"/>
        <v>0</v>
      </c>
      <c r="K62" s="44"/>
      <c r="L62" s="44"/>
      <c r="M62" s="44"/>
    </row>
    <row r="63" spans="2:13" ht="13.9" customHeight="1" x14ac:dyDescent="0.25">
      <c r="B63" s="59"/>
      <c r="C63" s="67"/>
      <c r="D63" s="61"/>
      <c r="E63" s="56"/>
      <c r="F63" s="59"/>
      <c r="G63" s="22">
        <v>0.4</v>
      </c>
      <c r="H63" s="23" t="s">
        <v>41</v>
      </c>
      <c r="I63" s="22"/>
      <c r="J63" s="18">
        <f t="shared" si="0"/>
        <v>0</v>
      </c>
      <c r="K63" s="44"/>
      <c r="L63" s="44"/>
      <c r="M63" s="44"/>
    </row>
    <row r="64" spans="2:13" ht="15.6" customHeight="1" x14ac:dyDescent="0.25">
      <c r="B64" s="59"/>
      <c r="C64" s="67"/>
      <c r="D64" s="61"/>
      <c r="E64" s="56"/>
      <c r="F64" s="59"/>
      <c r="G64" s="31">
        <v>0.6</v>
      </c>
      <c r="H64" s="32" t="s">
        <v>42</v>
      </c>
      <c r="I64" s="22"/>
      <c r="J64" s="33">
        <f t="shared" ref="J64" si="1">SUM(G64*I64)</f>
        <v>0</v>
      </c>
    </row>
    <row r="65" spans="2:12" ht="23.45" customHeight="1" thickBot="1" x14ac:dyDescent="0.3">
      <c r="B65" s="59"/>
      <c r="C65" s="68"/>
      <c r="D65" s="62"/>
      <c r="E65" s="57"/>
      <c r="F65" s="59"/>
      <c r="G65" s="22"/>
      <c r="H65" s="23"/>
      <c r="I65" s="22"/>
      <c r="J65" s="19"/>
    </row>
    <row r="66" spans="2:12" ht="16.149999999999999" customHeight="1" x14ac:dyDescent="0.25">
      <c r="B66" s="58">
        <v>9</v>
      </c>
      <c r="C66" s="55" t="s">
        <v>38</v>
      </c>
      <c r="D66" s="55" t="s">
        <v>43</v>
      </c>
      <c r="E66" s="55" t="s">
        <v>33</v>
      </c>
      <c r="F66" s="58" t="s">
        <v>39</v>
      </c>
      <c r="G66" s="47">
        <v>5.0000000000000001E-3</v>
      </c>
      <c r="H66" s="47">
        <v>15</v>
      </c>
      <c r="I66" s="20">
        <v>10</v>
      </c>
      <c r="J66" s="16">
        <f t="shared" ref="J66:J71" si="2">SUM(G66*I66)</f>
        <v>0.05</v>
      </c>
      <c r="L66" s="34"/>
    </row>
    <row r="67" spans="2:12" ht="15.6" customHeight="1" x14ac:dyDescent="0.25">
      <c r="B67" s="59"/>
      <c r="C67" s="65"/>
      <c r="D67" s="65"/>
      <c r="E67" s="65"/>
      <c r="F67" s="59"/>
      <c r="G67" s="17">
        <v>8.9999999999999993E-3</v>
      </c>
      <c r="H67" s="17">
        <v>20</v>
      </c>
      <c r="I67" s="22">
        <v>10</v>
      </c>
      <c r="J67" s="18">
        <f t="shared" si="2"/>
        <v>0.09</v>
      </c>
      <c r="L67" s="34"/>
    </row>
    <row r="68" spans="2:12" ht="15" customHeight="1" x14ac:dyDescent="0.25">
      <c r="B68" s="59"/>
      <c r="C68" s="65"/>
      <c r="D68" s="65"/>
      <c r="E68" s="65"/>
      <c r="F68" s="59"/>
      <c r="G68" s="17">
        <v>1.4E-2</v>
      </c>
      <c r="H68" s="17">
        <v>25</v>
      </c>
      <c r="I68" s="22">
        <v>10</v>
      </c>
      <c r="J68" s="18">
        <f t="shared" si="2"/>
        <v>0.14000000000000001</v>
      </c>
      <c r="L68" s="34"/>
    </row>
    <row r="69" spans="2:12" ht="15.6" customHeight="1" x14ac:dyDescent="0.25">
      <c r="B69" s="59"/>
      <c r="C69" s="65"/>
      <c r="D69" s="65"/>
      <c r="E69" s="65"/>
      <c r="F69" s="59"/>
      <c r="G69" s="17">
        <v>2.1999999999999999E-2</v>
      </c>
      <c r="H69" s="17">
        <v>32</v>
      </c>
      <c r="I69" s="22">
        <v>10</v>
      </c>
      <c r="J69" s="18">
        <f t="shared" si="2"/>
        <v>0.21999999999999997</v>
      </c>
      <c r="L69" s="34"/>
    </row>
    <row r="70" spans="2:12" ht="15" customHeight="1" x14ac:dyDescent="0.25">
      <c r="B70" s="59"/>
      <c r="C70" s="65"/>
      <c r="D70" s="65"/>
      <c r="E70" s="65"/>
      <c r="F70" s="59"/>
      <c r="G70" s="17">
        <v>3.5000000000000003E-2</v>
      </c>
      <c r="H70" s="17">
        <v>40</v>
      </c>
      <c r="I70" s="22">
        <v>10</v>
      </c>
      <c r="J70" s="18">
        <f t="shared" si="2"/>
        <v>0.35000000000000003</v>
      </c>
      <c r="L70" s="34"/>
    </row>
    <row r="71" spans="2:12" ht="15.6" customHeight="1" thickBot="1" x14ac:dyDescent="0.3">
      <c r="B71" s="63"/>
      <c r="C71" s="62"/>
      <c r="D71" s="62"/>
      <c r="E71" s="62"/>
      <c r="F71" s="63"/>
      <c r="G71" s="48">
        <v>5.5E-2</v>
      </c>
      <c r="H71" s="48">
        <v>50</v>
      </c>
      <c r="I71" s="24">
        <v>10</v>
      </c>
      <c r="J71" s="19">
        <f t="shared" si="2"/>
        <v>0.55000000000000004</v>
      </c>
      <c r="L71" s="34"/>
    </row>
    <row r="72" spans="2:12" ht="16.5" thickBot="1" x14ac:dyDescent="0.3">
      <c r="B72" s="49"/>
      <c r="C72" s="1" t="s">
        <v>12</v>
      </c>
      <c r="D72" s="1"/>
      <c r="E72" s="1"/>
      <c r="F72" s="1"/>
      <c r="G72" s="1"/>
      <c r="H72" s="3"/>
      <c r="I72" s="2"/>
      <c r="J72" s="5">
        <f>SUM(J11:J71)</f>
        <v>1.4000000000000001</v>
      </c>
    </row>
    <row r="73" spans="2:12" s="10" customFormat="1" ht="35.450000000000003" customHeight="1" x14ac:dyDescent="0.25">
      <c r="B73" s="50" t="s">
        <v>57</v>
      </c>
      <c r="C73" s="51"/>
      <c r="D73" s="51"/>
      <c r="E73" s="51"/>
      <c r="F73" s="51"/>
      <c r="G73" s="51"/>
      <c r="H73" s="51"/>
      <c r="I73" s="51"/>
      <c r="J73" s="51"/>
    </row>
    <row r="74" spans="2:12" x14ac:dyDescent="0.25">
      <c r="C74" t="s">
        <v>29</v>
      </c>
    </row>
    <row r="75" spans="2:12" x14ac:dyDescent="0.25">
      <c r="C75" t="s">
        <v>21</v>
      </c>
      <c r="D75" t="s">
        <v>22</v>
      </c>
      <c r="G75" t="s">
        <v>25</v>
      </c>
      <c r="I75" t="s">
        <v>23</v>
      </c>
    </row>
    <row r="76" spans="2:12" x14ac:dyDescent="0.25">
      <c r="D76" s="9" t="s">
        <v>24</v>
      </c>
      <c r="G76" s="9" t="s">
        <v>27</v>
      </c>
      <c r="I76" s="9" t="s">
        <v>28</v>
      </c>
      <c r="J76" s="10"/>
    </row>
    <row r="77" spans="2:12" x14ac:dyDescent="0.25">
      <c r="C77" t="s">
        <v>26</v>
      </c>
    </row>
    <row r="80" spans="2:12" x14ac:dyDescent="0.25">
      <c r="C80" s="10"/>
    </row>
  </sheetData>
  <sheetProtection formatColumns="0" selectLockedCells="1" selectUnlockedCells="1"/>
  <mergeCells count="55">
    <mergeCell ref="L52:L53"/>
    <mergeCell ref="B11:B17"/>
    <mergeCell ref="C11:C17"/>
    <mergeCell ref="F11:F17"/>
    <mergeCell ref="B7:B9"/>
    <mergeCell ref="C7:C9"/>
    <mergeCell ref="D7:D9"/>
    <mergeCell ref="F7:F9"/>
    <mergeCell ref="B41:B48"/>
    <mergeCell ref="C41:C48"/>
    <mergeCell ref="F41:F48"/>
    <mergeCell ref="B18:B24"/>
    <mergeCell ref="C18:C24"/>
    <mergeCell ref="F18:F24"/>
    <mergeCell ref="B25:B32"/>
    <mergeCell ref="C25:C32"/>
    <mergeCell ref="B33:B40"/>
    <mergeCell ref="C33:C40"/>
    <mergeCell ref="F33:F40"/>
    <mergeCell ref="C66:C71"/>
    <mergeCell ref="B49:B56"/>
    <mergeCell ref="B62:B65"/>
    <mergeCell ref="F62:F65"/>
    <mergeCell ref="B57:B61"/>
    <mergeCell ref="F57:F61"/>
    <mergeCell ref="D66:D71"/>
    <mergeCell ref="E57:E61"/>
    <mergeCell ref="E62:E65"/>
    <mergeCell ref="E7:E9"/>
    <mergeCell ref="H7:H9"/>
    <mergeCell ref="J7:J9"/>
    <mergeCell ref="I7:I9"/>
    <mergeCell ref="G7:G9"/>
    <mergeCell ref="D49:D56"/>
    <mergeCell ref="D57:D61"/>
    <mergeCell ref="D62:D65"/>
    <mergeCell ref="E33:E40"/>
    <mergeCell ref="E41:E48"/>
    <mergeCell ref="E49:E56"/>
    <mergeCell ref="B73:J73"/>
    <mergeCell ref="D11:D17"/>
    <mergeCell ref="D18:D24"/>
    <mergeCell ref="E11:E17"/>
    <mergeCell ref="E18:E24"/>
    <mergeCell ref="D25:D32"/>
    <mergeCell ref="E25:E32"/>
    <mergeCell ref="F25:F32"/>
    <mergeCell ref="C57:C61"/>
    <mergeCell ref="B66:B71"/>
    <mergeCell ref="F66:F71"/>
    <mergeCell ref="F49:F56"/>
    <mergeCell ref="E66:E71"/>
    <mergeCell ref="C62:C65"/>
    <mergeCell ref="D33:D40"/>
    <mergeCell ref="D41:D48"/>
  </mergeCells>
  <pageMargins left="0.31496062992125984" right="0.31496062992125984" top="0.19685039370078741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2024-03-15T11:36:41Z</dcterms:modified>
</cp:coreProperties>
</file>